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jects\DE_1598 Excel Kalender\projektdateien\"/>
    </mc:Choice>
  </mc:AlternateContent>
  <bookViews>
    <workbookView xWindow="0" yWindow="0" windowWidth="19200" windowHeight="7620" activeTab="1"/>
  </bookViews>
  <sheets>
    <sheet name="Feiertage" sheetId="2" r:id="rId1"/>
    <sheet name="Tabelle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3" i="2" s="1"/>
  <c r="G22" i="2"/>
  <c r="G23" i="2" s="1"/>
  <c r="F22" i="2"/>
  <c r="F23" i="2" s="1"/>
  <c r="E22" i="2"/>
  <c r="E23" i="2" s="1"/>
  <c r="D22" i="2"/>
  <c r="D23" i="2" s="1"/>
  <c r="C22" i="2"/>
  <c r="C23" i="2" s="1"/>
  <c r="B22" i="2"/>
  <c r="B23" i="2" s="1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E17" i="2"/>
  <c r="C17" i="2"/>
  <c r="H16" i="2"/>
  <c r="H17" i="2" s="1"/>
  <c r="G16" i="2"/>
  <c r="G17" i="2" s="1"/>
  <c r="F16" i="2"/>
  <c r="F17" i="2" s="1"/>
  <c r="E16" i="2"/>
  <c r="D16" i="2"/>
  <c r="D17" i="2" s="1"/>
  <c r="C16" i="2"/>
  <c r="B16" i="2"/>
  <c r="B17" i="2" s="1"/>
  <c r="H9" i="2"/>
  <c r="H15" i="2" s="1"/>
  <c r="G9" i="2"/>
  <c r="G15" i="2" s="1"/>
  <c r="F9" i="2"/>
  <c r="F13" i="2" s="1"/>
  <c r="F14" i="2" s="1"/>
  <c r="E9" i="2"/>
  <c r="E12" i="2" s="1"/>
  <c r="D9" i="2"/>
  <c r="D11" i="2" s="1"/>
  <c r="C9" i="2"/>
  <c r="C10" i="2" s="1"/>
  <c r="B9" i="2"/>
  <c r="B10" i="2" s="1"/>
  <c r="H6" i="2"/>
  <c r="G6" i="2"/>
  <c r="B6" i="2"/>
  <c r="H5" i="2"/>
  <c r="H4" i="2"/>
  <c r="G4" i="2"/>
  <c r="H3" i="2"/>
  <c r="G3" i="2"/>
  <c r="G5" i="2" s="1"/>
  <c r="F3" i="2"/>
  <c r="F4" i="2" s="1"/>
  <c r="F5" i="2" s="1"/>
  <c r="D3" i="2"/>
  <c r="D4" i="2" s="1"/>
  <c r="B3" i="2"/>
  <c r="B4" i="2" s="1"/>
  <c r="H2" i="2"/>
  <c r="G2" i="2"/>
  <c r="G7" i="2" s="1"/>
  <c r="F2" i="2"/>
  <c r="F6" i="2" s="1"/>
  <c r="E2" i="2"/>
  <c r="E6" i="2" s="1"/>
  <c r="D2" i="2"/>
  <c r="D6" i="2" s="1"/>
  <c r="C2" i="2"/>
  <c r="C3" i="2" s="1"/>
  <c r="B2" i="2"/>
  <c r="G8" i="2" l="1"/>
  <c r="C4" i="2"/>
  <c r="C5" i="2" s="1"/>
  <c r="H7" i="2"/>
  <c r="H8" i="2" s="1"/>
  <c r="E3" i="2"/>
  <c r="D10" i="2"/>
  <c r="E11" i="2"/>
  <c r="F12" i="2"/>
  <c r="G13" i="2"/>
  <c r="G14" i="2" s="1"/>
  <c r="E10" i="2"/>
  <c r="F11" i="2"/>
  <c r="G12" i="2"/>
  <c r="H13" i="2"/>
  <c r="H14" i="2" s="1"/>
  <c r="B15" i="2"/>
  <c r="F10" i="2"/>
  <c r="G11" i="2"/>
  <c r="H12" i="2"/>
  <c r="C15" i="2"/>
  <c r="G10" i="2"/>
  <c r="H11" i="2"/>
  <c r="B13" i="2"/>
  <c r="B14" i="2" s="1"/>
  <c r="D15" i="2"/>
  <c r="B5" i="2"/>
  <c r="C6" i="2"/>
  <c r="H10" i="2"/>
  <c r="B12" i="2"/>
  <c r="C13" i="2"/>
  <c r="C14" i="2" s="1"/>
  <c r="E15" i="2"/>
  <c r="B11" i="2"/>
  <c r="C12" i="2"/>
  <c r="D13" i="2"/>
  <c r="D14" i="2" s="1"/>
  <c r="F15" i="2"/>
  <c r="D5" i="2"/>
  <c r="F7" i="2"/>
  <c r="F8" i="2" s="1"/>
  <c r="C11" i="2"/>
  <c r="D12" i="2"/>
  <c r="E13" i="2"/>
  <c r="E14" i="2" s="1"/>
  <c r="C7" i="2" l="1"/>
  <c r="C8" i="2" s="1"/>
  <c r="E4" i="2"/>
  <c r="E5" i="2" s="1"/>
  <c r="D7" i="2"/>
  <c r="D8" i="2" s="1"/>
  <c r="B7" i="2"/>
  <c r="B8" i="2" s="1"/>
  <c r="E7" i="2" l="1"/>
  <c r="E8" i="2" s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C2" i="1"/>
  <c r="D2" i="1"/>
  <c r="E2" i="1"/>
  <c r="F2" i="1"/>
  <c r="G2" i="1"/>
  <c r="H2" i="1"/>
  <c r="I2" i="1"/>
  <c r="J2" i="1"/>
  <c r="K2" i="1"/>
  <c r="L2" i="1"/>
  <c r="M2" i="1"/>
  <c r="B2" i="1"/>
</calcChain>
</file>

<file path=xl/sharedStrings.xml><?xml version="1.0" encoding="utf-8"?>
<sst xmlns="http://schemas.openxmlformats.org/spreadsheetml/2006/main" count="23" uniqueCount="22">
  <si>
    <t>Jahr</t>
  </si>
  <si>
    <t>a</t>
  </si>
  <si>
    <t>b</t>
  </si>
  <si>
    <t>c</t>
  </si>
  <si>
    <t>d</t>
  </si>
  <si>
    <t>e</t>
  </si>
  <si>
    <t>f</t>
  </si>
  <si>
    <t>Ostersonntag</t>
  </si>
  <si>
    <t>Karfreitag</t>
  </si>
  <si>
    <t>Ostermontag</t>
  </si>
  <si>
    <t>Christi Himmelfahrt</t>
  </si>
  <si>
    <t>Pfingstsonntag</t>
  </si>
  <si>
    <t>Pfingstmontag</t>
  </si>
  <si>
    <t>Fronleichnam</t>
  </si>
  <si>
    <t>Neujahr</t>
  </si>
  <si>
    <t>Heilige 3 Könige</t>
  </si>
  <si>
    <t>Tag der Arbeit</t>
  </si>
  <si>
    <t>Tag der deutschen Einheit</t>
  </si>
  <si>
    <t>Reformationstag</t>
  </si>
  <si>
    <t>Allerheiligen</t>
  </si>
  <si>
    <t>1. Weihnachtsfeiertag</t>
  </si>
  <si>
    <t>2. Weihnachtsfeiertag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</si>
</sst>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mmmm"/>
    <numFmt numFmtId="166" formatCode="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Standard" xfId="0" builtinId="0"/>
  </cellStyles>
  <dxfs count="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2" workbookViewId="0">
      <selection activeCell="J15" sqref="J15"/>
    </sheetView>
  </sheetViews>
  <sheetFormatPr baseColWidth="10" defaultRowHeight="15" x14ac:dyDescent="0.25"/>
  <cols>
    <col min="1" max="1" width="15.85546875" customWidth="1"/>
  </cols>
  <sheetData>
    <row r="1" spans="1:8" x14ac:dyDescent="0.25">
      <c r="A1" t="s">
        <v>0</v>
      </c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</row>
    <row r="2" spans="1:8" x14ac:dyDescent="0.25">
      <c r="A2" t="s">
        <v>1</v>
      </c>
      <c r="B2">
        <f>B1-1900</f>
        <v>114</v>
      </c>
      <c r="C2">
        <f t="shared" ref="C2:H2" si="0">C1-1900</f>
        <v>115</v>
      </c>
      <c r="D2">
        <f t="shared" si="0"/>
        <v>116</v>
      </c>
      <c r="E2">
        <f t="shared" si="0"/>
        <v>117</v>
      </c>
      <c r="F2">
        <f t="shared" si="0"/>
        <v>118</v>
      </c>
      <c r="G2">
        <f t="shared" si="0"/>
        <v>119</v>
      </c>
      <c r="H2">
        <f t="shared" si="0"/>
        <v>120</v>
      </c>
    </row>
    <row r="3" spans="1:8" x14ac:dyDescent="0.25">
      <c r="A3" t="s">
        <v>2</v>
      </c>
      <c r="B3">
        <f>MOD(B2,19)</f>
        <v>0</v>
      </c>
      <c r="C3">
        <f t="shared" ref="C3:H3" si="1">MOD(C2,19)</f>
        <v>1</v>
      </c>
      <c r="D3">
        <f t="shared" si="1"/>
        <v>2</v>
      </c>
      <c r="E3">
        <f t="shared" si="1"/>
        <v>3</v>
      </c>
      <c r="F3">
        <f t="shared" si="1"/>
        <v>4</v>
      </c>
      <c r="G3">
        <f t="shared" si="1"/>
        <v>5</v>
      </c>
      <c r="H3">
        <f t="shared" si="1"/>
        <v>6</v>
      </c>
    </row>
    <row r="4" spans="1:8" x14ac:dyDescent="0.25">
      <c r="A4" t="s">
        <v>3</v>
      </c>
      <c r="B4">
        <f>ROUNDDOWN((7*B3+1)/19,0)</f>
        <v>0</v>
      </c>
      <c r="C4">
        <f t="shared" ref="C4:H4" si="2">ROUNDDOWN((7*C3+1)/19,0)</f>
        <v>0</v>
      </c>
      <c r="D4">
        <f t="shared" si="2"/>
        <v>0</v>
      </c>
      <c r="E4">
        <f t="shared" si="2"/>
        <v>1</v>
      </c>
      <c r="F4">
        <f t="shared" si="2"/>
        <v>1</v>
      </c>
      <c r="G4">
        <f t="shared" si="2"/>
        <v>1</v>
      </c>
      <c r="H4">
        <f t="shared" si="2"/>
        <v>2</v>
      </c>
    </row>
    <row r="5" spans="1:8" x14ac:dyDescent="0.25">
      <c r="A5" t="s">
        <v>4</v>
      </c>
      <c r="B5">
        <f>MOD(11*B3+4-B4,29)</f>
        <v>4</v>
      </c>
      <c r="C5">
        <f t="shared" ref="C5:H5" si="3">MOD(11*C3+4-C4,29)</f>
        <v>15</v>
      </c>
      <c r="D5">
        <f t="shared" si="3"/>
        <v>26</v>
      </c>
      <c r="E5">
        <f t="shared" si="3"/>
        <v>7</v>
      </c>
      <c r="F5">
        <f t="shared" si="3"/>
        <v>18</v>
      </c>
      <c r="G5">
        <f t="shared" si="3"/>
        <v>0</v>
      </c>
      <c r="H5">
        <f t="shared" si="3"/>
        <v>10</v>
      </c>
    </row>
    <row r="6" spans="1:8" x14ac:dyDescent="0.25">
      <c r="A6" t="s">
        <v>5</v>
      </c>
      <c r="B6">
        <f>ROUNDDOWN(B2/4,0)</f>
        <v>28</v>
      </c>
      <c r="C6">
        <f t="shared" ref="C6:H6" si="4">ROUNDDOWN(C2/4,0)</f>
        <v>28</v>
      </c>
      <c r="D6">
        <f t="shared" si="4"/>
        <v>29</v>
      </c>
      <c r="E6">
        <f t="shared" si="4"/>
        <v>29</v>
      </c>
      <c r="F6">
        <f t="shared" si="4"/>
        <v>29</v>
      </c>
      <c r="G6">
        <f t="shared" si="4"/>
        <v>29</v>
      </c>
      <c r="H6">
        <f t="shared" si="4"/>
        <v>30</v>
      </c>
    </row>
    <row r="7" spans="1:8" x14ac:dyDescent="0.25">
      <c r="A7" t="s">
        <v>6</v>
      </c>
      <c r="B7">
        <f>MOD(B2+B6+31-B5,7)</f>
        <v>1</v>
      </c>
      <c r="C7">
        <f t="shared" ref="C7:H7" si="5">MOD(C2+C6+31-C5,7)</f>
        <v>5</v>
      </c>
      <c r="D7">
        <f t="shared" si="5"/>
        <v>3</v>
      </c>
      <c r="E7">
        <f t="shared" si="5"/>
        <v>2</v>
      </c>
      <c r="F7">
        <f t="shared" si="5"/>
        <v>6</v>
      </c>
      <c r="G7">
        <f t="shared" si="5"/>
        <v>4</v>
      </c>
      <c r="H7">
        <f t="shared" si="5"/>
        <v>3</v>
      </c>
    </row>
    <row r="8" spans="1:8" x14ac:dyDescent="0.25">
      <c r="A8" t="s">
        <v>7</v>
      </c>
      <c r="B8" s="1">
        <f>DATE(B1,4,25-B5-B7)</f>
        <v>41749</v>
      </c>
      <c r="C8" s="1">
        <f t="shared" ref="C8:H8" si="6">DATE(C1,4,25-C5-C7)</f>
        <v>42099</v>
      </c>
      <c r="D8" s="1">
        <f t="shared" si="6"/>
        <v>42456</v>
      </c>
      <c r="E8" s="1">
        <f t="shared" si="6"/>
        <v>42841</v>
      </c>
      <c r="F8" s="1">
        <f t="shared" si="6"/>
        <v>43191</v>
      </c>
      <c r="G8" s="1">
        <f t="shared" si="6"/>
        <v>43576</v>
      </c>
      <c r="H8" s="1">
        <f t="shared" si="6"/>
        <v>43933</v>
      </c>
    </row>
    <row r="9" spans="1:8" x14ac:dyDescent="0.25">
      <c r="A9" t="s">
        <v>7</v>
      </c>
      <c r="B9" s="1">
        <f>DOLLAR((DAY(MINUTE(B1/38)/2+55)&amp;".4."&amp;B1)/7,)*7-6</f>
        <v>41749</v>
      </c>
      <c r="C9" s="1">
        <f t="shared" ref="C9:H9" si="7">DOLLAR((DAY(MINUTE(C1/38)/2+55)&amp;".4."&amp;C1)/7,)*7-6</f>
        <v>42099</v>
      </c>
      <c r="D9" s="1">
        <f t="shared" si="7"/>
        <v>42456</v>
      </c>
      <c r="E9" s="1">
        <f t="shared" si="7"/>
        <v>42841</v>
      </c>
      <c r="F9" s="1">
        <f t="shared" si="7"/>
        <v>43191</v>
      </c>
      <c r="G9" s="1">
        <f t="shared" si="7"/>
        <v>43576</v>
      </c>
      <c r="H9" s="1">
        <f t="shared" si="7"/>
        <v>43933</v>
      </c>
    </row>
    <row r="10" spans="1:8" x14ac:dyDescent="0.25">
      <c r="A10" t="s">
        <v>8</v>
      </c>
      <c r="B10" s="1">
        <f>B9-2</f>
        <v>41747</v>
      </c>
      <c r="C10" s="1">
        <f t="shared" ref="C10:H10" si="8">C9-2</f>
        <v>42097</v>
      </c>
      <c r="D10" s="1">
        <f t="shared" si="8"/>
        <v>42454</v>
      </c>
      <c r="E10" s="1">
        <f t="shared" si="8"/>
        <v>42839</v>
      </c>
      <c r="F10" s="1">
        <f t="shared" si="8"/>
        <v>43189</v>
      </c>
      <c r="G10" s="1">
        <f t="shared" si="8"/>
        <v>43574</v>
      </c>
      <c r="H10" s="1">
        <f t="shared" si="8"/>
        <v>43931</v>
      </c>
    </row>
    <row r="11" spans="1:8" x14ac:dyDescent="0.25">
      <c r="A11" t="s">
        <v>9</v>
      </c>
      <c r="B11" s="1">
        <f>B9+1</f>
        <v>41750</v>
      </c>
      <c r="C11" s="1">
        <f t="shared" ref="C11:H11" si="9">C9+1</f>
        <v>42100</v>
      </c>
      <c r="D11" s="1">
        <f t="shared" si="9"/>
        <v>42457</v>
      </c>
      <c r="E11" s="1">
        <f t="shared" si="9"/>
        <v>42842</v>
      </c>
      <c r="F11" s="1">
        <f t="shared" si="9"/>
        <v>43192</v>
      </c>
      <c r="G11" s="1">
        <f t="shared" si="9"/>
        <v>43577</v>
      </c>
      <c r="H11" s="1">
        <f t="shared" si="9"/>
        <v>43934</v>
      </c>
    </row>
    <row r="12" spans="1:8" x14ac:dyDescent="0.25">
      <c r="A12" t="s">
        <v>10</v>
      </c>
      <c r="B12" s="1">
        <f>B9+39</f>
        <v>41788</v>
      </c>
      <c r="C12" s="1">
        <f t="shared" ref="C12:H12" si="10">C9+39</f>
        <v>42138</v>
      </c>
      <c r="D12" s="1">
        <f t="shared" si="10"/>
        <v>42495</v>
      </c>
      <c r="E12" s="1">
        <f t="shared" si="10"/>
        <v>42880</v>
      </c>
      <c r="F12" s="1">
        <f t="shared" si="10"/>
        <v>43230</v>
      </c>
      <c r="G12" s="1">
        <f t="shared" si="10"/>
        <v>43615</v>
      </c>
      <c r="H12" s="1">
        <f t="shared" si="10"/>
        <v>43972</v>
      </c>
    </row>
    <row r="13" spans="1:8" x14ac:dyDescent="0.25">
      <c r="A13" t="s">
        <v>11</v>
      </c>
      <c r="B13" s="1">
        <f>B9+49</f>
        <v>41798</v>
      </c>
      <c r="C13" s="1">
        <f t="shared" ref="C13:H13" si="11">C9+49</f>
        <v>42148</v>
      </c>
      <c r="D13" s="1">
        <f t="shared" si="11"/>
        <v>42505</v>
      </c>
      <c r="E13" s="1">
        <f t="shared" si="11"/>
        <v>42890</v>
      </c>
      <c r="F13" s="1">
        <f t="shared" si="11"/>
        <v>43240</v>
      </c>
      <c r="G13" s="1">
        <f t="shared" si="11"/>
        <v>43625</v>
      </c>
      <c r="H13" s="1">
        <f t="shared" si="11"/>
        <v>43982</v>
      </c>
    </row>
    <row r="14" spans="1:8" x14ac:dyDescent="0.25">
      <c r="A14" t="s">
        <v>12</v>
      </c>
      <c r="B14" s="1">
        <f>B13+1</f>
        <v>41799</v>
      </c>
      <c r="C14" s="1">
        <f t="shared" ref="C14:H14" si="12">C13+1</f>
        <v>42149</v>
      </c>
      <c r="D14" s="1">
        <f t="shared" si="12"/>
        <v>42506</v>
      </c>
      <c r="E14" s="1">
        <f t="shared" si="12"/>
        <v>42891</v>
      </c>
      <c r="F14" s="1">
        <f t="shared" si="12"/>
        <v>43241</v>
      </c>
      <c r="G14" s="1">
        <f t="shared" si="12"/>
        <v>43626</v>
      </c>
      <c r="H14" s="1">
        <f t="shared" si="12"/>
        <v>43983</v>
      </c>
    </row>
    <row r="15" spans="1:8" x14ac:dyDescent="0.25">
      <c r="A15" t="s">
        <v>13</v>
      </c>
      <c r="B15" s="1">
        <f>B9+60</f>
        <v>41809</v>
      </c>
      <c r="C15" s="1">
        <f t="shared" ref="C15:H15" si="13">C9+60</f>
        <v>42159</v>
      </c>
      <c r="D15" s="1">
        <f t="shared" si="13"/>
        <v>42516</v>
      </c>
      <c r="E15" s="1">
        <f t="shared" si="13"/>
        <v>42901</v>
      </c>
      <c r="F15" s="1">
        <f t="shared" si="13"/>
        <v>43251</v>
      </c>
      <c r="G15" s="1">
        <f t="shared" si="13"/>
        <v>43636</v>
      </c>
      <c r="H15" s="1">
        <f t="shared" si="13"/>
        <v>43993</v>
      </c>
    </row>
    <row r="16" spans="1:8" x14ac:dyDescent="0.25">
      <c r="A16" t="s">
        <v>14</v>
      </c>
      <c r="B16" s="1">
        <f>DATE(B1,1,1)</f>
        <v>41640</v>
      </c>
      <c r="C16" s="1">
        <f t="shared" ref="C16:H16" si="14">DATE(C1,1,1)</f>
        <v>42005</v>
      </c>
      <c r="D16" s="1">
        <f t="shared" si="14"/>
        <v>42370</v>
      </c>
      <c r="E16" s="1">
        <f t="shared" si="14"/>
        <v>42736</v>
      </c>
      <c r="F16" s="1">
        <f t="shared" si="14"/>
        <v>43101</v>
      </c>
      <c r="G16" s="1">
        <f t="shared" si="14"/>
        <v>43466</v>
      </c>
      <c r="H16" s="1">
        <f t="shared" si="14"/>
        <v>43831</v>
      </c>
    </row>
    <row r="17" spans="1:8" x14ac:dyDescent="0.25">
      <c r="A17" t="s">
        <v>15</v>
      </c>
      <c r="B17" s="1">
        <f>B16+5</f>
        <v>41645</v>
      </c>
      <c r="C17" s="1">
        <f t="shared" ref="C17:H17" si="15">C16+5</f>
        <v>42010</v>
      </c>
      <c r="D17" s="1">
        <f t="shared" si="15"/>
        <v>42375</v>
      </c>
      <c r="E17" s="1">
        <f t="shared" si="15"/>
        <v>42741</v>
      </c>
      <c r="F17" s="1">
        <f t="shared" si="15"/>
        <v>43106</v>
      </c>
      <c r="G17" s="1">
        <f t="shared" si="15"/>
        <v>43471</v>
      </c>
      <c r="H17" s="1">
        <f t="shared" si="15"/>
        <v>43836</v>
      </c>
    </row>
    <row r="18" spans="1:8" x14ac:dyDescent="0.25">
      <c r="A18" t="s">
        <v>16</v>
      </c>
      <c r="B18" s="1">
        <f>DATE(B1,5,1)</f>
        <v>41760</v>
      </c>
      <c r="C18" s="1">
        <f t="shared" ref="C18:H18" si="16">DATE(C1,5,1)</f>
        <v>42125</v>
      </c>
      <c r="D18" s="1">
        <f t="shared" si="16"/>
        <v>42491</v>
      </c>
      <c r="E18" s="1">
        <f t="shared" si="16"/>
        <v>42856</v>
      </c>
      <c r="F18" s="1">
        <f t="shared" si="16"/>
        <v>43221</v>
      </c>
      <c r="G18" s="1">
        <f t="shared" si="16"/>
        <v>43586</v>
      </c>
      <c r="H18" s="1">
        <f t="shared" si="16"/>
        <v>43952</v>
      </c>
    </row>
    <row r="19" spans="1:8" x14ac:dyDescent="0.25">
      <c r="A19" t="s">
        <v>17</v>
      </c>
      <c r="B19" s="1">
        <f>DATE(B1,10,3)</f>
        <v>41915</v>
      </c>
      <c r="C19" s="1">
        <f t="shared" ref="C19:H19" si="17">DATE(C1,10,3)</f>
        <v>42280</v>
      </c>
      <c r="D19" s="1">
        <f t="shared" si="17"/>
        <v>42646</v>
      </c>
      <c r="E19" s="1">
        <f t="shared" si="17"/>
        <v>43011</v>
      </c>
      <c r="F19" s="1">
        <f t="shared" si="17"/>
        <v>43376</v>
      </c>
      <c r="G19" s="1">
        <f t="shared" si="17"/>
        <v>43741</v>
      </c>
      <c r="H19" s="1">
        <f t="shared" si="17"/>
        <v>44107</v>
      </c>
    </row>
    <row r="20" spans="1:8" x14ac:dyDescent="0.25">
      <c r="A20" t="s">
        <v>18</v>
      </c>
      <c r="B20" s="1">
        <f>DATE(B1,10,31)</f>
        <v>41943</v>
      </c>
      <c r="C20" s="1">
        <f t="shared" ref="C20:H20" si="18">DATE(C1,10,31)</f>
        <v>42308</v>
      </c>
      <c r="D20" s="1">
        <f t="shared" si="18"/>
        <v>42674</v>
      </c>
      <c r="E20" s="1">
        <f t="shared" si="18"/>
        <v>43039</v>
      </c>
      <c r="F20" s="1">
        <f t="shared" si="18"/>
        <v>43404</v>
      </c>
      <c r="G20" s="1">
        <f t="shared" si="18"/>
        <v>43769</v>
      </c>
      <c r="H20" s="1">
        <f t="shared" si="18"/>
        <v>44135</v>
      </c>
    </row>
    <row r="21" spans="1:8" x14ac:dyDescent="0.25">
      <c r="A21" t="s">
        <v>19</v>
      </c>
      <c r="B21" s="1">
        <f>DATE(B1,11,1)</f>
        <v>41944</v>
      </c>
      <c r="C21" s="1">
        <f t="shared" ref="C21:H21" si="19">DATE(C1,11,1)</f>
        <v>42309</v>
      </c>
      <c r="D21" s="1">
        <f t="shared" si="19"/>
        <v>42675</v>
      </c>
      <c r="E21" s="1">
        <f t="shared" si="19"/>
        <v>43040</v>
      </c>
      <c r="F21" s="1">
        <f t="shared" si="19"/>
        <v>43405</v>
      </c>
      <c r="G21" s="1">
        <f t="shared" si="19"/>
        <v>43770</v>
      </c>
      <c r="H21" s="1">
        <f t="shared" si="19"/>
        <v>44136</v>
      </c>
    </row>
    <row r="22" spans="1:8" x14ac:dyDescent="0.25">
      <c r="A22" t="s">
        <v>20</v>
      </c>
      <c r="B22" s="1">
        <f>DATE(B1,12,25)</f>
        <v>41998</v>
      </c>
      <c r="C22" s="1">
        <f t="shared" ref="C22:H22" si="20">DATE(C1,12,25)</f>
        <v>42363</v>
      </c>
      <c r="D22" s="1">
        <f t="shared" si="20"/>
        <v>42729</v>
      </c>
      <c r="E22" s="1">
        <f t="shared" si="20"/>
        <v>43094</v>
      </c>
      <c r="F22" s="1">
        <f t="shared" si="20"/>
        <v>43459</v>
      </c>
      <c r="G22" s="1">
        <f t="shared" si="20"/>
        <v>43824</v>
      </c>
      <c r="H22" s="1">
        <f t="shared" si="20"/>
        <v>44190</v>
      </c>
    </row>
    <row r="23" spans="1:8" x14ac:dyDescent="0.25">
      <c r="A23" t="s">
        <v>21</v>
      </c>
      <c r="B23" s="1">
        <f>B22+1</f>
        <v>41999</v>
      </c>
      <c r="C23" s="1">
        <f t="shared" ref="C23:H23" si="21">C22+1</f>
        <v>42364</v>
      </c>
      <c r="D23" s="1">
        <f t="shared" si="21"/>
        <v>42730</v>
      </c>
      <c r="E23" s="1">
        <f t="shared" si="21"/>
        <v>43095</v>
      </c>
      <c r="F23" s="1">
        <f t="shared" si="21"/>
        <v>43460</v>
      </c>
      <c r="G23" s="1">
        <f t="shared" si="21"/>
        <v>43825</v>
      </c>
      <c r="H23" s="1">
        <f t="shared" si="21"/>
        <v>44191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/>
  </sheetViews>
  <sheetFormatPr baseColWidth="10" defaultRowHeight="15" x14ac:dyDescent="0.25"/>
  <sheetData>
    <row r="1" spans="1:13" x14ac:dyDescent="0.25">
      <c r="A1">
        <v>2016</v>
      </c>
    </row>
    <row r="2" spans="1:13" x14ac:dyDescent="0.25">
      <c r="B2" s="2">
        <f>DATE($A$1,COLUMN(A2),1)</f>
        <v>42370</v>
      </c>
      <c r="C2" s="2">
        <f t="shared" ref="C2:M2" si="0">DATE($A$1,COLUMN(B2),1)</f>
        <v>42401</v>
      </c>
      <c r="D2" s="2">
        <f t="shared" si="0"/>
        <v>42430</v>
      </c>
      <c r="E2" s="2">
        <f t="shared" si="0"/>
        <v>42461</v>
      </c>
      <c r="F2" s="2">
        <f t="shared" si="0"/>
        <v>42491</v>
      </c>
      <c r="G2" s="2">
        <f t="shared" si="0"/>
        <v>42522</v>
      </c>
      <c r="H2" s="2">
        <f t="shared" si="0"/>
        <v>42552</v>
      </c>
      <c r="I2" s="2">
        <f t="shared" si="0"/>
        <v>42583</v>
      </c>
      <c r="J2" s="2">
        <f t="shared" si="0"/>
        <v>42614</v>
      </c>
      <c r="K2" s="2">
        <f t="shared" si="0"/>
        <v>42644</v>
      </c>
      <c r="L2" s="2">
        <f t="shared" si="0"/>
        <v>42675</v>
      </c>
      <c r="M2" s="2">
        <f t="shared" si="0"/>
        <v>42705</v>
      </c>
    </row>
    <row r="3" spans="1:13" x14ac:dyDescent="0.25">
      <c r="B3" s="3">
        <f>DATE($A$1,COLUMN(A2),1)</f>
        <v>42370</v>
      </c>
      <c r="C3" s="3">
        <f t="shared" ref="C3:M3" si="1">DATE($A$1,COLUMN(B2),1)</f>
        <v>42401</v>
      </c>
      <c r="D3" s="3">
        <f t="shared" si="1"/>
        <v>42430</v>
      </c>
      <c r="E3" s="3">
        <f t="shared" si="1"/>
        <v>42461</v>
      </c>
      <c r="F3" s="3">
        <f t="shared" si="1"/>
        <v>42491</v>
      </c>
      <c r="G3" s="3">
        <f t="shared" si="1"/>
        <v>42522</v>
      </c>
      <c r="H3" s="3">
        <f t="shared" si="1"/>
        <v>42552</v>
      </c>
      <c r="I3" s="3">
        <f t="shared" si="1"/>
        <v>42583</v>
      </c>
      <c r="J3" s="3">
        <f t="shared" si="1"/>
        <v>42614</v>
      </c>
      <c r="K3" s="3">
        <f t="shared" si="1"/>
        <v>42644</v>
      </c>
      <c r="L3" s="3">
        <f t="shared" si="1"/>
        <v>42675</v>
      </c>
      <c r="M3" s="3">
        <f t="shared" si="1"/>
        <v>42705</v>
      </c>
    </row>
    <row r="4" spans="1:13" x14ac:dyDescent="0.25">
      <c r="B4" s="3">
        <f>IFERROR(IF(MONTH(B3+1)&lt;&gt;MONTH(B3),"",B3+1),"")</f>
        <v>42371</v>
      </c>
      <c r="C4" s="3">
        <f t="shared" ref="C4:M4" si="2">IFERROR(IF(MONTH(C3+1)&lt;&gt;MONTH(C3),"",C3+1),"")</f>
        <v>42402</v>
      </c>
      <c r="D4" s="3">
        <f t="shared" si="2"/>
        <v>42431</v>
      </c>
      <c r="E4" s="3">
        <f t="shared" si="2"/>
        <v>42462</v>
      </c>
      <c r="F4" s="3">
        <f t="shared" si="2"/>
        <v>42492</v>
      </c>
      <c r="G4" s="3">
        <f t="shared" si="2"/>
        <v>42523</v>
      </c>
      <c r="H4" s="3">
        <f t="shared" si="2"/>
        <v>42553</v>
      </c>
      <c r="I4" s="3">
        <f t="shared" si="2"/>
        <v>42584</v>
      </c>
      <c r="J4" s="3">
        <f t="shared" si="2"/>
        <v>42615</v>
      </c>
      <c r="K4" s="3">
        <f t="shared" si="2"/>
        <v>42645</v>
      </c>
      <c r="L4" s="3">
        <f t="shared" si="2"/>
        <v>42676</v>
      </c>
      <c r="M4" s="3">
        <f t="shared" si="2"/>
        <v>42706</v>
      </c>
    </row>
    <row r="5" spans="1:13" x14ac:dyDescent="0.25">
      <c r="B5" s="3">
        <f t="shared" ref="B5:B33" si="3">IFERROR(IF(MONTH(B4+1)&lt;&gt;MONTH(B4),"",B4+1),"")</f>
        <v>42372</v>
      </c>
      <c r="C5" s="3">
        <f t="shared" ref="C5:C33" si="4">IFERROR(IF(MONTH(C4+1)&lt;&gt;MONTH(C4),"",C4+1),"")</f>
        <v>42403</v>
      </c>
      <c r="D5" s="3">
        <f t="shared" ref="D5:D33" si="5">IFERROR(IF(MONTH(D4+1)&lt;&gt;MONTH(D4),"",D4+1),"")</f>
        <v>42432</v>
      </c>
      <c r="E5" s="3">
        <f t="shared" ref="E5:E33" si="6">IFERROR(IF(MONTH(E4+1)&lt;&gt;MONTH(E4),"",E4+1),"")</f>
        <v>42463</v>
      </c>
      <c r="F5" s="3">
        <f t="shared" ref="F5:F33" si="7">IFERROR(IF(MONTH(F4+1)&lt;&gt;MONTH(F4),"",F4+1),"")</f>
        <v>42493</v>
      </c>
      <c r="G5" s="3">
        <f t="shared" ref="G5:G33" si="8">IFERROR(IF(MONTH(G4+1)&lt;&gt;MONTH(G4),"",G4+1),"")</f>
        <v>42524</v>
      </c>
      <c r="H5" s="3">
        <f t="shared" ref="H5:H33" si="9">IFERROR(IF(MONTH(H4+1)&lt;&gt;MONTH(H4),"",H4+1),"")</f>
        <v>42554</v>
      </c>
      <c r="I5" s="3">
        <f t="shared" ref="I5:I33" si="10">IFERROR(IF(MONTH(I4+1)&lt;&gt;MONTH(I4),"",I4+1),"")</f>
        <v>42585</v>
      </c>
      <c r="J5" s="3">
        <f t="shared" ref="J5:J33" si="11">IFERROR(IF(MONTH(J4+1)&lt;&gt;MONTH(J4),"",J4+1),"")</f>
        <v>42616</v>
      </c>
      <c r="K5" s="3">
        <f t="shared" ref="K5:K33" si="12">IFERROR(IF(MONTH(K4+1)&lt;&gt;MONTH(K4),"",K4+1),"")</f>
        <v>42646</v>
      </c>
      <c r="L5" s="3">
        <f t="shared" ref="L5:L33" si="13">IFERROR(IF(MONTH(L4+1)&lt;&gt;MONTH(L4),"",L4+1),"")</f>
        <v>42677</v>
      </c>
      <c r="M5" s="3">
        <f t="shared" ref="M5:M33" si="14">IFERROR(IF(MONTH(M4+1)&lt;&gt;MONTH(M4),"",M4+1),"")</f>
        <v>42707</v>
      </c>
    </row>
    <row r="6" spans="1:13" x14ac:dyDescent="0.25">
      <c r="B6" s="3">
        <f t="shared" si="3"/>
        <v>42373</v>
      </c>
      <c r="C6" s="3">
        <f t="shared" si="4"/>
        <v>42404</v>
      </c>
      <c r="D6" s="3">
        <f t="shared" si="5"/>
        <v>42433</v>
      </c>
      <c r="E6" s="3">
        <f t="shared" si="6"/>
        <v>42464</v>
      </c>
      <c r="F6" s="3">
        <f t="shared" si="7"/>
        <v>42494</v>
      </c>
      <c r="G6" s="3">
        <f t="shared" si="8"/>
        <v>42525</v>
      </c>
      <c r="H6" s="3">
        <f t="shared" si="9"/>
        <v>42555</v>
      </c>
      <c r="I6" s="3">
        <f t="shared" si="10"/>
        <v>42586</v>
      </c>
      <c r="J6" s="3">
        <f t="shared" si="11"/>
        <v>42617</v>
      </c>
      <c r="K6" s="3">
        <f t="shared" si="12"/>
        <v>42647</v>
      </c>
      <c r="L6" s="3">
        <f t="shared" si="13"/>
        <v>42678</v>
      </c>
      <c r="M6" s="3">
        <f t="shared" si="14"/>
        <v>42708</v>
      </c>
    </row>
    <row r="7" spans="1:13" x14ac:dyDescent="0.25">
      <c r="B7" s="3">
        <f t="shared" si="3"/>
        <v>42374</v>
      </c>
      <c r="C7" s="3">
        <f t="shared" si="4"/>
        <v>42405</v>
      </c>
      <c r="D7" s="3">
        <f t="shared" si="5"/>
        <v>42434</v>
      </c>
      <c r="E7" s="3">
        <f t="shared" si="6"/>
        <v>42465</v>
      </c>
      <c r="F7" s="3">
        <f t="shared" si="7"/>
        <v>42495</v>
      </c>
      <c r="G7" s="3">
        <f t="shared" si="8"/>
        <v>42526</v>
      </c>
      <c r="H7" s="3">
        <f t="shared" si="9"/>
        <v>42556</v>
      </c>
      <c r="I7" s="3">
        <f t="shared" si="10"/>
        <v>42587</v>
      </c>
      <c r="J7" s="3">
        <f t="shared" si="11"/>
        <v>42618</v>
      </c>
      <c r="K7" s="3">
        <f t="shared" si="12"/>
        <v>42648</v>
      </c>
      <c r="L7" s="3">
        <f t="shared" si="13"/>
        <v>42679</v>
      </c>
      <c r="M7" s="3">
        <f t="shared" si="14"/>
        <v>42709</v>
      </c>
    </row>
    <row r="8" spans="1:13" x14ac:dyDescent="0.25">
      <c r="B8" s="3">
        <f t="shared" si="3"/>
        <v>42375</v>
      </c>
      <c r="C8" s="3">
        <f t="shared" si="4"/>
        <v>42406</v>
      </c>
      <c r="D8" s="3">
        <f t="shared" si="5"/>
        <v>42435</v>
      </c>
      <c r="E8" s="3">
        <f t="shared" si="6"/>
        <v>42466</v>
      </c>
      <c r="F8" s="3">
        <f t="shared" si="7"/>
        <v>42496</v>
      </c>
      <c r="G8" s="3">
        <f t="shared" si="8"/>
        <v>42527</v>
      </c>
      <c r="H8" s="3">
        <f t="shared" si="9"/>
        <v>42557</v>
      </c>
      <c r="I8" s="3">
        <f t="shared" si="10"/>
        <v>42588</v>
      </c>
      <c r="J8" s="3">
        <f t="shared" si="11"/>
        <v>42619</v>
      </c>
      <c r="K8" s="3">
        <f t="shared" si="12"/>
        <v>42649</v>
      </c>
      <c r="L8" s="3">
        <f t="shared" si="13"/>
        <v>42680</v>
      </c>
      <c r="M8" s="3">
        <f t="shared" si="14"/>
        <v>42710</v>
      </c>
    </row>
    <row r="9" spans="1:13" x14ac:dyDescent="0.25">
      <c r="B9" s="3">
        <f t="shared" si="3"/>
        <v>42376</v>
      </c>
      <c r="C9" s="3">
        <f t="shared" si="4"/>
        <v>42407</v>
      </c>
      <c r="D9" s="3">
        <f t="shared" si="5"/>
        <v>42436</v>
      </c>
      <c r="E9" s="3">
        <f t="shared" si="6"/>
        <v>42467</v>
      </c>
      <c r="F9" s="3">
        <f t="shared" si="7"/>
        <v>42497</v>
      </c>
      <c r="G9" s="3">
        <f t="shared" si="8"/>
        <v>42528</v>
      </c>
      <c r="H9" s="3">
        <f t="shared" si="9"/>
        <v>42558</v>
      </c>
      <c r="I9" s="3">
        <f t="shared" si="10"/>
        <v>42589</v>
      </c>
      <c r="J9" s="3">
        <f t="shared" si="11"/>
        <v>42620</v>
      </c>
      <c r="K9" s="3">
        <f t="shared" si="12"/>
        <v>42650</v>
      </c>
      <c r="L9" s="3">
        <f t="shared" si="13"/>
        <v>42681</v>
      </c>
      <c r="M9" s="3">
        <f t="shared" si="14"/>
        <v>42711</v>
      </c>
    </row>
    <row r="10" spans="1:13" x14ac:dyDescent="0.25">
      <c r="B10" s="3">
        <f t="shared" si="3"/>
        <v>42377</v>
      </c>
      <c r="C10" s="3">
        <f t="shared" si="4"/>
        <v>42408</v>
      </c>
      <c r="D10" s="3">
        <f t="shared" si="5"/>
        <v>42437</v>
      </c>
      <c r="E10" s="3">
        <f t="shared" si="6"/>
        <v>42468</v>
      </c>
      <c r="F10" s="3">
        <f t="shared" si="7"/>
        <v>42498</v>
      </c>
      <c r="G10" s="3">
        <f t="shared" si="8"/>
        <v>42529</v>
      </c>
      <c r="H10" s="3">
        <f t="shared" si="9"/>
        <v>42559</v>
      </c>
      <c r="I10" s="3">
        <f t="shared" si="10"/>
        <v>42590</v>
      </c>
      <c r="J10" s="3">
        <f t="shared" si="11"/>
        <v>42621</v>
      </c>
      <c r="K10" s="3">
        <f t="shared" si="12"/>
        <v>42651</v>
      </c>
      <c r="L10" s="3">
        <f t="shared" si="13"/>
        <v>42682</v>
      </c>
      <c r="M10" s="3">
        <f t="shared" si="14"/>
        <v>42712</v>
      </c>
    </row>
    <row r="11" spans="1:13" x14ac:dyDescent="0.25">
      <c r="B11" s="3">
        <f t="shared" si="3"/>
        <v>42378</v>
      </c>
      <c r="C11" s="3">
        <f t="shared" si="4"/>
        <v>42409</v>
      </c>
      <c r="D11" s="3">
        <f t="shared" si="5"/>
        <v>42438</v>
      </c>
      <c r="E11" s="3">
        <f t="shared" si="6"/>
        <v>42469</v>
      </c>
      <c r="F11" s="3">
        <f t="shared" si="7"/>
        <v>42499</v>
      </c>
      <c r="G11" s="3">
        <f t="shared" si="8"/>
        <v>42530</v>
      </c>
      <c r="H11" s="3">
        <f t="shared" si="9"/>
        <v>42560</v>
      </c>
      <c r="I11" s="3">
        <f t="shared" si="10"/>
        <v>42591</v>
      </c>
      <c r="J11" s="3">
        <f t="shared" si="11"/>
        <v>42622</v>
      </c>
      <c r="K11" s="3">
        <f t="shared" si="12"/>
        <v>42652</v>
      </c>
      <c r="L11" s="3">
        <f t="shared" si="13"/>
        <v>42683</v>
      </c>
      <c r="M11" s="3">
        <f t="shared" si="14"/>
        <v>42713</v>
      </c>
    </row>
    <row r="12" spans="1:13" x14ac:dyDescent="0.25">
      <c r="B12" s="3">
        <f t="shared" si="3"/>
        <v>42379</v>
      </c>
      <c r="C12" s="3">
        <f t="shared" si="4"/>
        <v>42410</v>
      </c>
      <c r="D12" s="3">
        <f t="shared" si="5"/>
        <v>42439</v>
      </c>
      <c r="E12" s="3">
        <f t="shared" si="6"/>
        <v>42470</v>
      </c>
      <c r="F12" s="3">
        <f t="shared" si="7"/>
        <v>42500</v>
      </c>
      <c r="G12" s="3">
        <f t="shared" si="8"/>
        <v>42531</v>
      </c>
      <c r="H12" s="3">
        <f t="shared" si="9"/>
        <v>42561</v>
      </c>
      <c r="I12" s="3">
        <f t="shared" si="10"/>
        <v>42592</v>
      </c>
      <c r="J12" s="3">
        <f t="shared" si="11"/>
        <v>42623</v>
      </c>
      <c r="K12" s="3">
        <f t="shared" si="12"/>
        <v>42653</v>
      </c>
      <c r="L12" s="3">
        <f t="shared" si="13"/>
        <v>42684</v>
      </c>
      <c r="M12" s="3">
        <f t="shared" si="14"/>
        <v>42714</v>
      </c>
    </row>
    <row r="13" spans="1:13" x14ac:dyDescent="0.25">
      <c r="B13" s="3">
        <f t="shared" si="3"/>
        <v>42380</v>
      </c>
      <c r="C13" s="3">
        <f t="shared" si="4"/>
        <v>42411</v>
      </c>
      <c r="D13" s="3">
        <f t="shared" si="5"/>
        <v>42440</v>
      </c>
      <c r="E13" s="3">
        <f t="shared" si="6"/>
        <v>42471</v>
      </c>
      <c r="F13" s="3">
        <f t="shared" si="7"/>
        <v>42501</v>
      </c>
      <c r="G13" s="3">
        <f t="shared" si="8"/>
        <v>42532</v>
      </c>
      <c r="H13" s="3">
        <f t="shared" si="9"/>
        <v>42562</v>
      </c>
      <c r="I13" s="3">
        <f t="shared" si="10"/>
        <v>42593</v>
      </c>
      <c r="J13" s="3">
        <f t="shared" si="11"/>
        <v>42624</v>
      </c>
      <c r="K13" s="3">
        <f t="shared" si="12"/>
        <v>42654</v>
      </c>
      <c r="L13" s="3">
        <f t="shared" si="13"/>
        <v>42685</v>
      </c>
      <c r="M13" s="3">
        <f t="shared" si="14"/>
        <v>42715</v>
      </c>
    </row>
    <row r="14" spans="1:13" x14ac:dyDescent="0.25">
      <c r="B14" s="3">
        <f t="shared" si="3"/>
        <v>42381</v>
      </c>
      <c r="C14" s="3">
        <f t="shared" si="4"/>
        <v>42412</v>
      </c>
      <c r="D14" s="3">
        <f t="shared" si="5"/>
        <v>42441</v>
      </c>
      <c r="E14" s="3">
        <f t="shared" si="6"/>
        <v>42472</v>
      </c>
      <c r="F14" s="3">
        <f t="shared" si="7"/>
        <v>42502</v>
      </c>
      <c r="G14" s="3">
        <f t="shared" si="8"/>
        <v>42533</v>
      </c>
      <c r="H14" s="3">
        <f t="shared" si="9"/>
        <v>42563</v>
      </c>
      <c r="I14" s="3">
        <f t="shared" si="10"/>
        <v>42594</v>
      </c>
      <c r="J14" s="3">
        <f t="shared" si="11"/>
        <v>42625</v>
      </c>
      <c r="K14" s="3">
        <f t="shared" si="12"/>
        <v>42655</v>
      </c>
      <c r="L14" s="3">
        <f t="shared" si="13"/>
        <v>42686</v>
      </c>
      <c r="M14" s="3">
        <f t="shared" si="14"/>
        <v>42716</v>
      </c>
    </row>
    <row r="15" spans="1:13" x14ac:dyDescent="0.25">
      <c r="B15" s="3">
        <f t="shared" si="3"/>
        <v>42382</v>
      </c>
      <c r="C15" s="3">
        <f t="shared" si="4"/>
        <v>42413</v>
      </c>
      <c r="D15" s="3">
        <f t="shared" si="5"/>
        <v>42442</v>
      </c>
      <c r="E15" s="3">
        <f t="shared" si="6"/>
        <v>42473</v>
      </c>
      <c r="F15" s="3">
        <f t="shared" si="7"/>
        <v>42503</v>
      </c>
      <c r="G15" s="3">
        <f t="shared" si="8"/>
        <v>42534</v>
      </c>
      <c r="H15" s="3">
        <f t="shared" si="9"/>
        <v>42564</v>
      </c>
      <c r="I15" s="3">
        <f t="shared" si="10"/>
        <v>42595</v>
      </c>
      <c r="J15" s="3">
        <f t="shared" si="11"/>
        <v>42626</v>
      </c>
      <c r="K15" s="3">
        <f t="shared" si="12"/>
        <v>42656</v>
      </c>
      <c r="L15" s="3">
        <f t="shared" si="13"/>
        <v>42687</v>
      </c>
      <c r="M15" s="3">
        <f t="shared" si="14"/>
        <v>42717</v>
      </c>
    </row>
    <row r="16" spans="1:13" x14ac:dyDescent="0.25">
      <c r="B16" s="3">
        <f t="shared" si="3"/>
        <v>42383</v>
      </c>
      <c r="C16" s="3">
        <f t="shared" si="4"/>
        <v>42414</v>
      </c>
      <c r="D16" s="3">
        <f t="shared" si="5"/>
        <v>42443</v>
      </c>
      <c r="E16" s="3">
        <f t="shared" si="6"/>
        <v>42474</v>
      </c>
      <c r="F16" s="3">
        <f t="shared" si="7"/>
        <v>42504</v>
      </c>
      <c r="G16" s="3">
        <f t="shared" si="8"/>
        <v>42535</v>
      </c>
      <c r="H16" s="3">
        <f t="shared" si="9"/>
        <v>42565</v>
      </c>
      <c r="I16" s="3">
        <f t="shared" si="10"/>
        <v>42596</v>
      </c>
      <c r="J16" s="3">
        <f t="shared" si="11"/>
        <v>42627</v>
      </c>
      <c r="K16" s="3">
        <f t="shared" si="12"/>
        <v>42657</v>
      </c>
      <c r="L16" s="3">
        <f t="shared" si="13"/>
        <v>42688</v>
      </c>
      <c r="M16" s="3">
        <f t="shared" si="14"/>
        <v>42718</v>
      </c>
    </row>
    <row r="17" spans="2:13" x14ac:dyDescent="0.25">
      <c r="B17" s="3">
        <f t="shared" si="3"/>
        <v>42384</v>
      </c>
      <c r="C17" s="3">
        <f t="shared" si="4"/>
        <v>42415</v>
      </c>
      <c r="D17" s="3">
        <f t="shared" si="5"/>
        <v>42444</v>
      </c>
      <c r="E17" s="3">
        <f t="shared" si="6"/>
        <v>42475</v>
      </c>
      <c r="F17" s="3">
        <f t="shared" si="7"/>
        <v>42505</v>
      </c>
      <c r="G17" s="3">
        <f t="shared" si="8"/>
        <v>42536</v>
      </c>
      <c r="H17" s="3">
        <f t="shared" si="9"/>
        <v>42566</v>
      </c>
      <c r="I17" s="3">
        <f t="shared" si="10"/>
        <v>42597</v>
      </c>
      <c r="J17" s="3">
        <f t="shared" si="11"/>
        <v>42628</v>
      </c>
      <c r="K17" s="3">
        <f t="shared" si="12"/>
        <v>42658</v>
      </c>
      <c r="L17" s="3">
        <f t="shared" si="13"/>
        <v>42689</v>
      </c>
      <c r="M17" s="3">
        <f t="shared" si="14"/>
        <v>42719</v>
      </c>
    </row>
    <row r="18" spans="2:13" x14ac:dyDescent="0.25">
      <c r="B18" s="3">
        <f t="shared" si="3"/>
        <v>42385</v>
      </c>
      <c r="C18" s="3">
        <f t="shared" si="4"/>
        <v>42416</v>
      </c>
      <c r="D18" s="3">
        <f t="shared" si="5"/>
        <v>42445</v>
      </c>
      <c r="E18" s="3">
        <f t="shared" si="6"/>
        <v>42476</v>
      </c>
      <c r="F18" s="3">
        <f t="shared" si="7"/>
        <v>42506</v>
      </c>
      <c r="G18" s="3">
        <f t="shared" si="8"/>
        <v>42537</v>
      </c>
      <c r="H18" s="3">
        <f t="shared" si="9"/>
        <v>42567</v>
      </c>
      <c r="I18" s="3">
        <f t="shared" si="10"/>
        <v>42598</v>
      </c>
      <c r="J18" s="3">
        <f t="shared" si="11"/>
        <v>42629</v>
      </c>
      <c r="K18" s="3">
        <f t="shared" si="12"/>
        <v>42659</v>
      </c>
      <c r="L18" s="3">
        <f t="shared" si="13"/>
        <v>42690</v>
      </c>
      <c r="M18" s="3">
        <f t="shared" si="14"/>
        <v>42720</v>
      </c>
    </row>
    <row r="19" spans="2:13" x14ac:dyDescent="0.25">
      <c r="B19" s="3">
        <f t="shared" si="3"/>
        <v>42386</v>
      </c>
      <c r="C19" s="3">
        <f t="shared" si="4"/>
        <v>42417</v>
      </c>
      <c r="D19" s="3">
        <f t="shared" si="5"/>
        <v>42446</v>
      </c>
      <c r="E19" s="3">
        <f t="shared" si="6"/>
        <v>42477</v>
      </c>
      <c r="F19" s="3">
        <f t="shared" si="7"/>
        <v>42507</v>
      </c>
      <c r="G19" s="3">
        <f t="shared" si="8"/>
        <v>42538</v>
      </c>
      <c r="H19" s="3">
        <f t="shared" si="9"/>
        <v>42568</v>
      </c>
      <c r="I19" s="3">
        <f t="shared" si="10"/>
        <v>42599</v>
      </c>
      <c r="J19" s="3">
        <f t="shared" si="11"/>
        <v>42630</v>
      </c>
      <c r="K19" s="3">
        <f t="shared" si="12"/>
        <v>42660</v>
      </c>
      <c r="L19" s="3">
        <f t="shared" si="13"/>
        <v>42691</v>
      </c>
      <c r="M19" s="3">
        <f t="shared" si="14"/>
        <v>42721</v>
      </c>
    </row>
    <row r="20" spans="2:13" x14ac:dyDescent="0.25">
      <c r="B20" s="3">
        <f t="shared" si="3"/>
        <v>42387</v>
      </c>
      <c r="C20" s="3">
        <f t="shared" si="4"/>
        <v>42418</v>
      </c>
      <c r="D20" s="3">
        <f t="shared" si="5"/>
        <v>42447</v>
      </c>
      <c r="E20" s="3">
        <f t="shared" si="6"/>
        <v>42478</v>
      </c>
      <c r="F20" s="3">
        <f t="shared" si="7"/>
        <v>42508</v>
      </c>
      <c r="G20" s="3">
        <f t="shared" si="8"/>
        <v>42539</v>
      </c>
      <c r="H20" s="3">
        <f t="shared" si="9"/>
        <v>42569</v>
      </c>
      <c r="I20" s="3">
        <f t="shared" si="10"/>
        <v>42600</v>
      </c>
      <c r="J20" s="3">
        <f t="shared" si="11"/>
        <v>42631</v>
      </c>
      <c r="K20" s="3">
        <f t="shared" si="12"/>
        <v>42661</v>
      </c>
      <c r="L20" s="3">
        <f t="shared" si="13"/>
        <v>42692</v>
      </c>
      <c r="M20" s="3">
        <f t="shared" si="14"/>
        <v>42722</v>
      </c>
    </row>
    <row r="21" spans="2:13" x14ac:dyDescent="0.25">
      <c r="B21" s="3">
        <f t="shared" si="3"/>
        <v>42388</v>
      </c>
      <c r="C21" s="3">
        <f t="shared" si="4"/>
        <v>42419</v>
      </c>
      <c r="D21" s="3">
        <f t="shared" si="5"/>
        <v>42448</v>
      </c>
      <c r="E21" s="3">
        <f t="shared" si="6"/>
        <v>42479</v>
      </c>
      <c r="F21" s="3">
        <f t="shared" si="7"/>
        <v>42509</v>
      </c>
      <c r="G21" s="3">
        <f t="shared" si="8"/>
        <v>42540</v>
      </c>
      <c r="H21" s="3">
        <f t="shared" si="9"/>
        <v>42570</v>
      </c>
      <c r="I21" s="3">
        <f t="shared" si="10"/>
        <v>42601</v>
      </c>
      <c r="J21" s="3">
        <f t="shared" si="11"/>
        <v>42632</v>
      </c>
      <c r="K21" s="3">
        <f t="shared" si="12"/>
        <v>42662</v>
      </c>
      <c r="L21" s="3">
        <f t="shared" si="13"/>
        <v>42693</v>
      </c>
      <c r="M21" s="3">
        <f t="shared" si="14"/>
        <v>42723</v>
      </c>
    </row>
    <row r="22" spans="2:13" x14ac:dyDescent="0.25">
      <c r="B22" s="3">
        <f t="shared" si="3"/>
        <v>42389</v>
      </c>
      <c r="C22" s="3">
        <f t="shared" si="4"/>
        <v>42420</v>
      </c>
      <c r="D22" s="3">
        <f t="shared" si="5"/>
        <v>42449</v>
      </c>
      <c r="E22" s="3">
        <f t="shared" si="6"/>
        <v>42480</v>
      </c>
      <c r="F22" s="3">
        <f t="shared" si="7"/>
        <v>42510</v>
      </c>
      <c r="G22" s="3">
        <f t="shared" si="8"/>
        <v>42541</v>
      </c>
      <c r="H22" s="3">
        <f t="shared" si="9"/>
        <v>42571</v>
      </c>
      <c r="I22" s="3">
        <f t="shared" si="10"/>
        <v>42602</v>
      </c>
      <c r="J22" s="3">
        <f t="shared" si="11"/>
        <v>42633</v>
      </c>
      <c r="K22" s="3">
        <f t="shared" si="12"/>
        <v>42663</v>
      </c>
      <c r="L22" s="3">
        <f t="shared" si="13"/>
        <v>42694</v>
      </c>
      <c r="M22" s="3">
        <f t="shared" si="14"/>
        <v>42724</v>
      </c>
    </row>
    <row r="23" spans="2:13" x14ac:dyDescent="0.25">
      <c r="B23" s="3">
        <f t="shared" si="3"/>
        <v>42390</v>
      </c>
      <c r="C23" s="3">
        <f t="shared" si="4"/>
        <v>42421</v>
      </c>
      <c r="D23" s="3">
        <f t="shared" si="5"/>
        <v>42450</v>
      </c>
      <c r="E23" s="3">
        <f t="shared" si="6"/>
        <v>42481</v>
      </c>
      <c r="F23" s="3">
        <f t="shared" si="7"/>
        <v>42511</v>
      </c>
      <c r="G23" s="3">
        <f t="shared" si="8"/>
        <v>42542</v>
      </c>
      <c r="H23" s="3">
        <f t="shared" si="9"/>
        <v>42572</v>
      </c>
      <c r="I23" s="3">
        <f t="shared" si="10"/>
        <v>42603</v>
      </c>
      <c r="J23" s="3">
        <f t="shared" si="11"/>
        <v>42634</v>
      </c>
      <c r="K23" s="3">
        <f t="shared" si="12"/>
        <v>42664</v>
      </c>
      <c r="L23" s="3">
        <f t="shared" si="13"/>
        <v>42695</v>
      </c>
      <c r="M23" s="3">
        <f t="shared" si="14"/>
        <v>42725</v>
      </c>
    </row>
    <row r="24" spans="2:13" x14ac:dyDescent="0.25">
      <c r="B24" s="3">
        <f t="shared" si="3"/>
        <v>42391</v>
      </c>
      <c r="C24" s="3">
        <f t="shared" si="4"/>
        <v>42422</v>
      </c>
      <c r="D24" s="3">
        <f t="shared" si="5"/>
        <v>42451</v>
      </c>
      <c r="E24" s="3">
        <f t="shared" si="6"/>
        <v>42482</v>
      </c>
      <c r="F24" s="3">
        <f t="shared" si="7"/>
        <v>42512</v>
      </c>
      <c r="G24" s="3">
        <f t="shared" si="8"/>
        <v>42543</v>
      </c>
      <c r="H24" s="3">
        <f t="shared" si="9"/>
        <v>42573</v>
      </c>
      <c r="I24" s="3">
        <f t="shared" si="10"/>
        <v>42604</v>
      </c>
      <c r="J24" s="3">
        <f t="shared" si="11"/>
        <v>42635</v>
      </c>
      <c r="K24" s="3">
        <f t="shared" si="12"/>
        <v>42665</v>
      </c>
      <c r="L24" s="3">
        <f t="shared" si="13"/>
        <v>42696</v>
      </c>
      <c r="M24" s="3">
        <f t="shared" si="14"/>
        <v>42726</v>
      </c>
    </row>
    <row r="25" spans="2:13" x14ac:dyDescent="0.25">
      <c r="B25" s="3">
        <f t="shared" si="3"/>
        <v>42392</v>
      </c>
      <c r="C25" s="3">
        <f t="shared" si="4"/>
        <v>42423</v>
      </c>
      <c r="D25" s="3">
        <f t="shared" si="5"/>
        <v>42452</v>
      </c>
      <c r="E25" s="3">
        <f t="shared" si="6"/>
        <v>42483</v>
      </c>
      <c r="F25" s="3">
        <f t="shared" si="7"/>
        <v>42513</v>
      </c>
      <c r="G25" s="3">
        <f t="shared" si="8"/>
        <v>42544</v>
      </c>
      <c r="H25" s="3">
        <f t="shared" si="9"/>
        <v>42574</v>
      </c>
      <c r="I25" s="3">
        <f t="shared" si="10"/>
        <v>42605</v>
      </c>
      <c r="J25" s="3">
        <f t="shared" si="11"/>
        <v>42636</v>
      </c>
      <c r="K25" s="3">
        <f t="shared" si="12"/>
        <v>42666</v>
      </c>
      <c r="L25" s="3">
        <f t="shared" si="13"/>
        <v>42697</v>
      </c>
      <c r="M25" s="3">
        <f t="shared" si="14"/>
        <v>42727</v>
      </c>
    </row>
    <row r="26" spans="2:13" x14ac:dyDescent="0.25">
      <c r="B26" s="3">
        <f t="shared" si="3"/>
        <v>42393</v>
      </c>
      <c r="C26" s="3">
        <f t="shared" si="4"/>
        <v>42424</v>
      </c>
      <c r="D26" s="3">
        <f t="shared" si="5"/>
        <v>42453</v>
      </c>
      <c r="E26" s="3">
        <f t="shared" si="6"/>
        <v>42484</v>
      </c>
      <c r="F26" s="3">
        <f t="shared" si="7"/>
        <v>42514</v>
      </c>
      <c r="G26" s="3">
        <f t="shared" si="8"/>
        <v>42545</v>
      </c>
      <c r="H26" s="3">
        <f t="shared" si="9"/>
        <v>42575</v>
      </c>
      <c r="I26" s="3">
        <f t="shared" si="10"/>
        <v>42606</v>
      </c>
      <c r="J26" s="3">
        <f t="shared" si="11"/>
        <v>42637</v>
      </c>
      <c r="K26" s="3">
        <f t="shared" si="12"/>
        <v>42667</v>
      </c>
      <c r="L26" s="3">
        <f t="shared" si="13"/>
        <v>42698</v>
      </c>
      <c r="M26" s="3">
        <f t="shared" si="14"/>
        <v>42728</v>
      </c>
    </row>
    <row r="27" spans="2:13" x14ac:dyDescent="0.25">
      <c r="B27" s="3">
        <f t="shared" si="3"/>
        <v>42394</v>
      </c>
      <c r="C27" s="3">
        <f t="shared" si="4"/>
        <v>42425</v>
      </c>
      <c r="D27" s="3">
        <f t="shared" si="5"/>
        <v>42454</v>
      </c>
      <c r="E27" s="3">
        <f t="shared" si="6"/>
        <v>42485</v>
      </c>
      <c r="F27" s="3">
        <f t="shared" si="7"/>
        <v>42515</v>
      </c>
      <c r="G27" s="3">
        <f t="shared" si="8"/>
        <v>42546</v>
      </c>
      <c r="H27" s="3">
        <f t="shared" si="9"/>
        <v>42576</v>
      </c>
      <c r="I27" s="3">
        <f t="shared" si="10"/>
        <v>42607</v>
      </c>
      <c r="J27" s="3">
        <f t="shared" si="11"/>
        <v>42638</v>
      </c>
      <c r="K27" s="3">
        <f t="shared" si="12"/>
        <v>42668</v>
      </c>
      <c r="L27" s="3">
        <f t="shared" si="13"/>
        <v>42699</v>
      </c>
      <c r="M27" s="3">
        <f t="shared" si="14"/>
        <v>42729</v>
      </c>
    </row>
    <row r="28" spans="2:13" x14ac:dyDescent="0.25">
      <c r="B28" s="3">
        <f t="shared" si="3"/>
        <v>42395</v>
      </c>
      <c r="C28" s="3">
        <f t="shared" si="4"/>
        <v>42426</v>
      </c>
      <c r="D28" s="3">
        <f t="shared" si="5"/>
        <v>42455</v>
      </c>
      <c r="E28" s="3">
        <f t="shared" si="6"/>
        <v>42486</v>
      </c>
      <c r="F28" s="3">
        <f t="shared" si="7"/>
        <v>42516</v>
      </c>
      <c r="G28" s="3">
        <f t="shared" si="8"/>
        <v>42547</v>
      </c>
      <c r="H28" s="3">
        <f t="shared" si="9"/>
        <v>42577</v>
      </c>
      <c r="I28" s="3">
        <f t="shared" si="10"/>
        <v>42608</v>
      </c>
      <c r="J28" s="3">
        <f t="shared" si="11"/>
        <v>42639</v>
      </c>
      <c r="K28" s="3">
        <f t="shared" si="12"/>
        <v>42669</v>
      </c>
      <c r="L28" s="3">
        <f t="shared" si="13"/>
        <v>42700</v>
      </c>
      <c r="M28" s="3">
        <f t="shared" si="14"/>
        <v>42730</v>
      </c>
    </row>
    <row r="29" spans="2:13" x14ac:dyDescent="0.25">
      <c r="B29" s="3">
        <f t="shared" si="3"/>
        <v>42396</v>
      </c>
      <c r="C29" s="3">
        <f t="shared" si="4"/>
        <v>42427</v>
      </c>
      <c r="D29" s="3">
        <f t="shared" si="5"/>
        <v>42456</v>
      </c>
      <c r="E29" s="3">
        <f t="shared" si="6"/>
        <v>42487</v>
      </c>
      <c r="F29" s="3">
        <f t="shared" si="7"/>
        <v>42517</v>
      </c>
      <c r="G29" s="3">
        <f t="shared" si="8"/>
        <v>42548</v>
      </c>
      <c r="H29" s="3">
        <f t="shared" si="9"/>
        <v>42578</v>
      </c>
      <c r="I29" s="3">
        <f t="shared" si="10"/>
        <v>42609</v>
      </c>
      <c r="J29" s="3">
        <f t="shared" si="11"/>
        <v>42640</v>
      </c>
      <c r="K29" s="3">
        <f t="shared" si="12"/>
        <v>42670</v>
      </c>
      <c r="L29" s="3">
        <f t="shared" si="13"/>
        <v>42701</v>
      </c>
      <c r="M29" s="3">
        <f t="shared" si="14"/>
        <v>42731</v>
      </c>
    </row>
    <row r="30" spans="2:13" x14ac:dyDescent="0.25">
      <c r="B30" s="3">
        <f t="shared" si="3"/>
        <v>42397</v>
      </c>
      <c r="C30" s="3">
        <f t="shared" si="4"/>
        <v>42428</v>
      </c>
      <c r="D30" s="3">
        <f t="shared" si="5"/>
        <v>42457</v>
      </c>
      <c r="E30" s="3">
        <f t="shared" si="6"/>
        <v>42488</v>
      </c>
      <c r="F30" s="3">
        <f t="shared" si="7"/>
        <v>42518</v>
      </c>
      <c r="G30" s="3">
        <f t="shared" si="8"/>
        <v>42549</v>
      </c>
      <c r="H30" s="3">
        <f t="shared" si="9"/>
        <v>42579</v>
      </c>
      <c r="I30" s="3">
        <f t="shared" si="10"/>
        <v>42610</v>
      </c>
      <c r="J30" s="3">
        <f t="shared" si="11"/>
        <v>42641</v>
      </c>
      <c r="K30" s="3">
        <f t="shared" si="12"/>
        <v>42671</v>
      </c>
      <c r="L30" s="3">
        <f t="shared" si="13"/>
        <v>42702</v>
      </c>
      <c r="M30" s="3">
        <f t="shared" si="14"/>
        <v>42732</v>
      </c>
    </row>
    <row r="31" spans="2:13" x14ac:dyDescent="0.25">
      <c r="B31" s="3">
        <f t="shared" si="3"/>
        <v>42398</v>
      </c>
      <c r="C31" s="3">
        <f t="shared" si="4"/>
        <v>42429</v>
      </c>
      <c r="D31" s="3">
        <f t="shared" si="5"/>
        <v>42458</v>
      </c>
      <c r="E31" s="3">
        <f t="shared" si="6"/>
        <v>42489</v>
      </c>
      <c r="F31" s="3">
        <f t="shared" si="7"/>
        <v>42519</v>
      </c>
      <c r="G31" s="3">
        <f t="shared" si="8"/>
        <v>42550</v>
      </c>
      <c r="H31" s="3">
        <f t="shared" si="9"/>
        <v>42580</v>
      </c>
      <c r="I31" s="3">
        <f t="shared" si="10"/>
        <v>42611</v>
      </c>
      <c r="J31" s="3">
        <f t="shared" si="11"/>
        <v>42642</v>
      </c>
      <c r="K31" s="3">
        <f t="shared" si="12"/>
        <v>42672</v>
      </c>
      <c r="L31" s="3">
        <f t="shared" si="13"/>
        <v>42703</v>
      </c>
      <c r="M31" s="3">
        <f t="shared" si="14"/>
        <v>42733</v>
      </c>
    </row>
    <row r="32" spans="2:13" x14ac:dyDescent="0.25">
      <c r="B32" s="3">
        <f t="shared" si="3"/>
        <v>42399</v>
      </c>
      <c r="C32" s="3" t="str">
        <f t="shared" si="4"/>
        <v/>
      </c>
      <c r="D32" s="3">
        <f t="shared" si="5"/>
        <v>42459</v>
      </c>
      <c r="E32" s="3">
        <f t="shared" si="6"/>
        <v>42490</v>
      </c>
      <c r="F32" s="3">
        <f t="shared" si="7"/>
        <v>42520</v>
      </c>
      <c r="G32" s="3">
        <f t="shared" si="8"/>
        <v>42551</v>
      </c>
      <c r="H32" s="3">
        <f t="shared" si="9"/>
        <v>42581</v>
      </c>
      <c r="I32" s="3">
        <f t="shared" si="10"/>
        <v>42612</v>
      </c>
      <c r="J32" s="3">
        <f t="shared" si="11"/>
        <v>42643</v>
      </c>
      <c r="K32" s="3">
        <f t="shared" si="12"/>
        <v>42673</v>
      </c>
      <c r="L32" s="3">
        <f t="shared" si="13"/>
        <v>42704</v>
      </c>
      <c r="M32" s="3">
        <f t="shared" si="14"/>
        <v>42734</v>
      </c>
    </row>
    <row r="33" spans="2:13" x14ac:dyDescent="0.25">
      <c r="B33" s="3">
        <f t="shared" si="3"/>
        <v>42400</v>
      </c>
      <c r="C33" s="3" t="str">
        <f t="shared" si="4"/>
        <v/>
      </c>
      <c r="D33" s="3">
        <f t="shared" si="5"/>
        <v>42460</v>
      </c>
      <c r="E33" s="3" t="str">
        <f t="shared" si="6"/>
        <v/>
      </c>
      <c r="F33" s="3">
        <f t="shared" si="7"/>
        <v>42521</v>
      </c>
      <c r="G33" s="3" t="str">
        <f t="shared" si="8"/>
        <v/>
      </c>
      <c r="H33" s="3">
        <f t="shared" si="9"/>
        <v>42582</v>
      </c>
      <c r="I33" s="3">
        <f t="shared" si="10"/>
        <v>42613</v>
      </c>
      <c r="J33" s="3" t="str">
        <f t="shared" si="11"/>
        <v/>
      </c>
      <c r="K33" s="3">
        <f t="shared" si="12"/>
        <v>42674</v>
      </c>
      <c r="L33" s="3" t="str">
        <f t="shared" si="13"/>
        <v/>
      </c>
      <c r="M33" s="3">
        <f t="shared" si="14"/>
        <v>42735</v>
      </c>
    </row>
  </sheetData>
  <conditionalFormatting sqref="B3:M33">
    <cfRule type="expression" dxfId="3" priority="2">
      <formula>WEEKDAY(B3,2)&gt;5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83DF4A-A8C2-4F68-B088-C5F96A9AE681}">
            <xm:f>COUNTIF(Feiertage!$B$8:$H$23,B3)&gt;0</xm:f>
            <x14:dxf>
              <fill>
                <patternFill>
                  <bgColor theme="0" tint="-0.34998626667073579"/>
                </patternFill>
              </fill>
            </x14:dxf>
          </x14:cfRule>
          <xm:sqref>B3:M33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Feiertage</vt:lpstr>
      <vt:lpstr>Tabelle1</vt:lpstr>
    </vt:vector>
  </TitlesOfParts>
  <Company>lynda.com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 Trainer</dc:creator>
  <cp:lastModifiedBy>Trainer Trainer</cp:lastModifiedBy>
  <dcterms:created xsi:type="dcterms:W3CDTF">2014-11-26T12:03:56Z</dcterms:created>
  <dcterms:modified xsi:type="dcterms:W3CDTF">2014-11-26T12:28:58Z</dcterms:modified>
</cp:coreProperties>
</file>